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330" windowWidth="13155" windowHeight="49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2" i="1"/>
  <c r="E13" i="1"/>
  <c r="D13" i="1"/>
  <c r="C13" i="1"/>
  <c r="B13" i="1"/>
  <c r="E3" i="1"/>
  <c r="E4" i="1"/>
  <c r="E5" i="1"/>
  <c r="E6" i="1"/>
  <c r="E7" i="1"/>
  <c r="E8" i="1"/>
  <c r="E9" i="1"/>
  <c r="E10" i="1"/>
  <c r="E11" i="1"/>
  <c r="E12" i="1"/>
  <c r="E2" i="1"/>
</calcChain>
</file>

<file path=xl/sharedStrings.xml><?xml version="1.0" encoding="utf-8"?>
<sst xmlns="http://schemas.openxmlformats.org/spreadsheetml/2006/main" count="19" uniqueCount="19">
  <si>
    <t>Item Description</t>
  </si>
  <si>
    <t>LCD Projector. Model sharp PG-F325W</t>
  </si>
  <si>
    <t>Chief Mounting Equipment</t>
  </si>
  <si>
    <t>Sony DVD/VCR Player. Model 5LV-D300P</t>
  </si>
  <si>
    <t>JBL Control 25 Speaker</t>
  </si>
  <si>
    <t>Extron 304 Stereo Audio Media Switcher and Amplifier</t>
  </si>
  <si>
    <t>Spectrum Link lectern with Overbridge. Model 55218</t>
  </si>
  <si>
    <t>Extron MLC 104 IP Plus. Model 60-818-03</t>
  </si>
  <si>
    <t>Extron Cable Cubby 3005. Model 60-526-01</t>
  </si>
  <si>
    <t>SMART interactive Whiteboard. Model 600</t>
  </si>
  <si>
    <t>Cables</t>
  </si>
  <si>
    <t>Installation</t>
  </si>
  <si>
    <t>Total price</t>
  </si>
  <si>
    <t>Quantity</t>
  </si>
  <si>
    <t>Cost from Vendor</t>
  </si>
  <si>
    <t>High Tech Price</t>
  </si>
  <si>
    <t>Profit</t>
  </si>
  <si>
    <t>Margin(%)</t>
  </si>
  <si>
    <t>Net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</si>
</sst>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">
    <xf numFmtId="0" fontId="0" fillId="0" borderId="0" xfId="0"/>
    <xf numFmtId="9" fontId="0" fillId="0" borderId="0" xfId="2" applyFont="1"/>
    <xf numFmtId="44" fontId="0" fillId="0" borderId="0" xfId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Quantity</c:v>
                </c:pt>
              </c:strCache>
            </c:strRef>
          </c:tx>
          <c:explosion val="2"/>
          <c:dLbls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Sheet1!$A$2:$A$13</c:f>
              <c:strCache>
                <c:ptCount val="12"/>
                <c:pt idx="0">
                  <c:v>LCD Projector. Model sharp PG-F325W</c:v>
                </c:pt>
                <c:pt idx="1">
                  <c:v>Chief Mounting Equipment</c:v>
                </c:pt>
                <c:pt idx="2">
                  <c:v>Sony DVD/VCR Player. Model 5LV-D300P</c:v>
                </c:pt>
                <c:pt idx="3">
                  <c:v>JBL Control 25 Speaker</c:v>
                </c:pt>
                <c:pt idx="4">
                  <c:v>Extron 304 Stereo Audio Media Switcher and Amplifier</c:v>
                </c:pt>
                <c:pt idx="5">
                  <c:v>Spectrum Link lectern with Overbridge. Model 55218</c:v>
                </c:pt>
                <c:pt idx="6">
                  <c:v>Extron MLC 104 IP Plus. Model 60-818-03</c:v>
                </c:pt>
                <c:pt idx="7">
                  <c:v>Extron Cable Cubby 3005. Model 60-526-01</c:v>
                </c:pt>
                <c:pt idx="8">
                  <c:v>SMART interactive Whiteboard. Model 600</c:v>
                </c:pt>
                <c:pt idx="9">
                  <c:v>Cables</c:v>
                </c:pt>
                <c:pt idx="10">
                  <c:v>Installation</c:v>
                </c:pt>
                <c:pt idx="11">
                  <c:v>Total price</c:v>
                </c:pt>
              </c:strCache>
            </c:strRef>
          </c:cat>
          <c:val>
            <c:numRef>
              <c:f>Sheet1!$B$2:$B$13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32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Cost from Vendor</c:v>
                </c:pt>
              </c:strCache>
            </c:strRef>
          </c:tx>
          <c:cat>
            <c:strRef>
              <c:f>Sheet1!$A$2:$A$13</c:f>
              <c:strCache>
                <c:ptCount val="12"/>
                <c:pt idx="0">
                  <c:v>LCD Projector. Model sharp PG-F325W</c:v>
                </c:pt>
                <c:pt idx="1">
                  <c:v>Chief Mounting Equipment</c:v>
                </c:pt>
                <c:pt idx="2">
                  <c:v>Sony DVD/VCR Player. Model 5LV-D300P</c:v>
                </c:pt>
                <c:pt idx="3">
                  <c:v>JBL Control 25 Speaker</c:v>
                </c:pt>
                <c:pt idx="4">
                  <c:v>Extron 304 Stereo Audio Media Switcher and Amplifier</c:v>
                </c:pt>
                <c:pt idx="5">
                  <c:v>Spectrum Link lectern with Overbridge. Model 55218</c:v>
                </c:pt>
                <c:pt idx="6">
                  <c:v>Extron MLC 104 IP Plus. Model 60-818-03</c:v>
                </c:pt>
                <c:pt idx="7">
                  <c:v>Extron Cable Cubby 3005. Model 60-526-01</c:v>
                </c:pt>
                <c:pt idx="8">
                  <c:v>SMART interactive Whiteboard. Model 600</c:v>
                </c:pt>
                <c:pt idx="9">
                  <c:v>Cables</c:v>
                </c:pt>
                <c:pt idx="10">
                  <c:v>Installation</c:v>
                </c:pt>
                <c:pt idx="11">
                  <c:v>Total price</c:v>
                </c:pt>
              </c:strCache>
            </c:strRef>
          </c:cat>
          <c:val>
            <c:numRef>
              <c:f>Sheet1!$C$2:$C$13</c:f>
              <c:numCache>
                <c:formatCode>_("$"* #,##0.00_);_("$"* \(#,##0.00\);_("$"* "-"??_);_(@_)</c:formatCode>
                <c:ptCount val="12"/>
                <c:pt idx="0">
                  <c:v>1200</c:v>
                </c:pt>
                <c:pt idx="1">
                  <c:v>79</c:v>
                </c:pt>
                <c:pt idx="2">
                  <c:v>89</c:v>
                </c:pt>
                <c:pt idx="3">
                  <c:v>145</c:v>
                </c:pt>
                <c:pt idx="4">
                  <c:v>1400</c:v>
                </c:pt>
                <c:pt idx="5">
                  <c:v>1100</c:v>
                </c:pt>
                <c:pt idx="6">
                  <c:v>1400</c:v>
                </c:pt>
                <c:pt idx="7">
                  <c:v>350</c:v>
                </c:pt>
                <c:pt idx="8">
                  <c:v>5125</c:v>
                </c:pt>
                <c:pt idx="9">
                  <c:v>700</c:v>
                </c:pt>
                <c:pt idx="10">
                  <c:v>5000</c:v>
                </c:pt>
                <c:pt idx="11">
                  <c:v>16588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High Tech Price</c:v>
                </c:pt>
              </c:strCache>
            </c:strRef>
          </c:tx>
          <c:cat>
            <c:strRef>
              <c:f>Sheet1!$A$2:$A$13</c:f>
              <c:strCache>
                <c:ptCount val="12"/>
                <c:pt idx="0">
                  <c:v>LCD Projector. Model sharp PG-F325W</c:v>
                </c:pt>
                <c:pt idx="1">
                  <c:v>Chief Mounting Equipment</c:v>
                </c:pt>
                <c:pt idx="2">
                  <c:v>Sony DVD/VCR Player. Model 5LV-D300P</c:v>
                </c:pt>
                <c:pt idx="3">
                  <c:v>JBL Control 25 Speaker</c:v>
                </c:pt>
                <c:pt idx="4">
                  <c:v>Extron 304 Stereo Audio Media Switcher and Amplifier</c:v>
                </c:pt>
                <c:pt idx="5">
                  <c:v>Spectrum Link lectern with Overbridge. Model 55218</c:v>
                </c:pt>
                <c:pt idx="6">
                  <c:v>Extron MLC 104 IP Plus. Model 60-818-03</c:v>
                </c:pt>
                <c:pt idx="7">
                  <c:v>Extron Cable Cubby 3005. Model 60-526-01</c:v>
                </c:pt>
                <c:pt idx="8">
                  <c:v>SMART interactive Whiteboard. Model 600</c:v>
                </c:pt>
                <c:pt idx="9">
                  <c:v>Cables</c:v>
                </c:pt>
                <c:pt idx="10">
                  <c:v>Installation</c:v>
                </c:pt>
                <c:pt idx="11">
                  <c:v>Total price</c:v>
                </c:pt>
              </c:strCache>
            </c:strRef>
          </c:cat>
          <c:val>
            <c:numRef>
              <c:f>Sheet1!$D$2:$D$13</c:f>
              <c:numCache>
                <c:formatCode>_("$"* #,##0.00_);_("$"* \(#,##0.00\);_("$"* "-"??_);_(@_)</c:formatCode>
                <c:ptCount val="12"/>
                <c:pt idx="0">
                  <c:v>1400</c:v>
                </c:pt>
                <c:pt idx="1">
                  <c:v>99</c:v>
                </c:pt>
                <c:pt idx="2">
                  <c:v>105.49</c:v>
                </c:pt>
                <c:pt idx="3">
                  <c:v>164.99</c:v>
                </c:pt>
                <c:pt idx="4">
                  <c:v>1600</c:v>
                </c:pt>
                <c:pt idx="5">
                  <c:v>1300</c:v>
                </c:pt>
                <c:pt idx="6">
                  <c:v>1500.49</c:v>
                </c:pt>
                <c:pt idx="7">
                  <c:v>400</c:v>
                </c:pt>
                <c:pt idx="8">
                  <c:v>5312</c:v>
                </c:pt>
                <c:pt idx="9">
                  <c:v>700</c:v>
                </c:pt>
                <c:pt idx="10">
                  <c:v>5000</c:v>
                </c:pt>
                <c:pt idx="11">
                  <c:v>17581.97</c:v>
                </c:pt>
              </c:numCache>
            </c:numRef>
          </c:val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Profit</c:v>
                </c:pt>
              </c:strCache>
            </c:strRef>
          </c:tx>
          <c:cat>
            <c:strRef>
              <c:f>Sheet1!$A$2:$A$13</c:f>
              <c:strCache>
                <c:ptCount val="12"/>
                <c:pt idx="0">
                  <c:v>LCD Projector. Model sharp PG-F325W</c:v>
                </c:pt>
                <c:pt idx="1">
                  <c:v>Chief Mounting Equipment</c:v>
                </c:pt>
                <c:pt idx="2">
                  <c:v>Sony DVD/VCR Player. Model 5LV-D300P</c:v>
                </c:pt>
                <c:pt idx="3">
                  <c:v>JBL Control 25 Speaker</c:v>
                </c:pt>
                <c:pt idx="4">
                  <c:v>Extron 304 Stereo Audio Media Switcher and Amplifier</c:v>
                </c:pt>
                <c:pt idx="5">
                  <c:v>Spectrum Link lectern with Overbridge. Model 55218</c:v>
                </c:pt>
                <c:pt idx="6">
                  <c:v>Extron MLC 104 IP Plus. Model 60-818-03</c:v>
                </c:pt>
                <c:pt idx="7">
                  <c:v>Extron Cable Cubby 3005. Model 60-526-01</c:v>
                </c:pt>
                <c:pt idx="8">
                  <c:v>SMART interactive Whiteboard. Model 600</c:v>
                </c:pt>
                <c:pt idx="9">
                  <c:v>Cables</c:v>
                </c:pt>
                <c:pt idx="10">
                  <c:v>Installation</c:v>
                </c:pt>
                <c:pt idx="11">
                  <c:v>Total price</c:v>
                </c:pt>
              </c:strCache>
            </c:strRef>
          </c:cat>
          <c:val>
            <c:numRef>
              <c:f>Sheet1!$E$2:$E$13</c:f>
              <c:numCache>
                <c:formatCode>_("$"* #,##0.00_);_("$"* \(#,##0.00\);_("$"* "-"??_);_(@_)</c:formatCode>
                <c:ptCount val="12"/>
                <c:pt idx="0">
                  <c:v>200</c:v>
                </c:pt>
                <c:pt idx="1">
                  <c:v>20</c:v>
                </c:pt>
                <c:pt idx="2">
                  <c:v>16.489999999999995</c:v>
                </c:pt>
                <c:pt idx="3">
                  <c:v>19.990000000000009</c:v>
                </c:pt>
                <c:pt idx="4">
                  <c:v>200</c:v>
                </c:pt>
                <c:pt idx="5">
                  <c:v>200</c:v>
                </c:pt>
                <c:pt idx="6">
                  <c:v>100.49000000000001</c:v>
                </c:pt>
                <c:pt idx="7">
                  <c:v>50</c:v>
                </c:pt>
                <c:pt idx="8">
                  <c:v>187</c:v>
                </c:pt>
                <c:pt idx="9">
                  <c:v>0</c:v>
                </c:pt>
                <c:pt idx="10">
                  <c:v>0</c:v>
                </c:pt>
                <c:pt idx="11">
                  <c:v>993.97</c:v>
                </c:pt>
              </c:numCache>
            </c:numRef>
          </c:val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Margin(%)</c:v>
                </c:pt>
              </c:strCache>
            </c:strRef>
          </c:tx>
          <c:cat>
            <c:strRef>
              <c:f>Sheet1!$A$2:$A$13</c:f>
              <c:strCache>
                <c:ptCount val="12"/>
                <c:pt idx="0">
                  <c:v>LCD Projector. Model sharp PG-F325W</c:v>
                </c:pt>
                <c:pt idx="1">
                  <c:v>Chief Mounting Equipment</c:v>
                </c:pt>
                <c:pt idx="2">
                  <c:v>Sony DVD/VCR Player. Model 5LV-D300P</c:v>
                </c:pt>
                <c:pt idx="3">
                  <c:v>JBL Control 25 Speaker</c:v>
                </c:pt>
                <c:pt idx="4">
                  <c:v>Extron 304 Stereo Audio Media Switcher and Amplifier</c:v>
                </c:pt>
                <c:pt idx="5">
                  <c:v>Spectrum Link lectern with Overbridge. Model 55218</c:v>
                </c:pt>
                <c:pt idx="6">
                  <c:v>Extron MLC 104 IP Plus. Model 60-818-03</c:v>
                </c:pt>
                <c:pt idx="7">
                  <c:v>Extron Cable Cubby 3005. Model 60-526-01</c:v>
                </c:pt>
                <c:pt idx="8">
                  <c:v>SMART interactive Whiteboard. Model 600</c:v>
                </c:pt>
                <c:pt idx="9">
                  <c:v>Cables</c:v>
                </c:pt>
                <c:pt idx="10">
                  <c:v>Installation</c:v>
                </c:pt>
                <c:pt idx="11">
                  <c:v>Total price</c:v>
                </c:pt>
              </c:strCache>
            </c:strRef>
          </c:cat>
          <c:val>
            <c:numRef>
              <c:f>Sheet1!$F$2:$F$13</c:f>
              <c:numCache>
                <c:formatCode>0%</c:formatCode>
                <c:ptCount val="12"/>
                <c:pt idx="0">
                  <c:v>0.16666666666666666</c:v>
                </c:pt>
                <c:pt idx="1">
                  <c:v>0.25316455696202533</c:v>
                </c:pt>
                <c:pt idx="2">
                  <c:v>0.18528089887640445</c:v>
                </c:pt>
                <c:pt idx="3">
                  <c:v>0.13786206896551731</c:v>
                </c:pt>
                <c:pt idx="4">
                  <c:v>0.14285714285714285</c:v>
                </c:pt>
                <c:pt idx="5">
                  <c:v>0.18181818181818182</c:v>
                </c:pt>
                <c:pt idx="6">
                  <c:v>7.1778571428571442E-2</c:v>
                </c:pt>
                <c:pt idx="7">
                  <c:v>0.14285714285714285</c:v>
                </c:pt>
                <c:pt idx="8">
                  <c:v>3.6487804878048778E-2</c:v>
                </c:pt>
                <c:pt idx="9">
                  <c:v>0</c:v>
                </c:pt>
                <c:pt idx="10">
                  <c:v>0</c:v>
                </c:pt>
                <c:pt idx="11">
                  <c:v>5.9921027248613458E-2</c:v>
                </c:pt>
              </c:numCache>
            </c:numRef>
          </c:val>
        </c:ser>
        <c:ser>
          <c:idx val="5"/>
          <c:order val="5"/>
          <c:tx>
            <c:strRef>
              <c:f>Sheet1!$G$1</c:f>
              <c:strCache>
                <c:ptCount val="1"/>
                <c:pt idx="0">
                  <c:v>Net Price</c:v>
                </c:pt>
              </c:strCache>
            </c:strRef>
          </c:tx>
          <c:cat>
            <c:strRef>
              <c:f>Sheet1!$A$2:$A$13</c:f>
              <c:strCache>
                <c:ptCount val="12"/>
                <c:pt idx="0">
                  <c:v>LCD Projector. Model sharp PG-F325W</c:v>
                </c:pt>
                <c:pt idx="1">
                  <c:v>Chief Mounting Equipment</c:v>
                </c:pt>
                <c:pt idx="2">
                  <c:v>Sony DVD/VCR Player. Model 5LV-D300P</c:v>
                </c:pt>
                <c:pt idx="3">
                  <c:v>JBL Control 25 Speaker</c:v>
                </c:pt>
                <c:pt idx="4">
                  <c:v>Extron 304 Stereo Audio Media Switcher and Amplifier</c:v>
                </c:pt>
                <c:pt idx="5">
                  <c:v>Spectrum Link lectern with Overbridge. Model 55218</c:v>
                </c:pt>
                <c:pt idx="6">
                  <c:v>Extron MLC 104 IP Plus. Model 60-818-03</c:v>
                </c:pt>
                <c:pt idx="7">
                  <c:v>Extron Cable Cubby 3005. Model 60-526-01</c:v>
                </c:pt>
                <c:pt idx="8">
                  <c:v>SMART interactive Whiteboard. Model 600</c:v>
                </c:pt>
                <c:pt idx="9">
                  <c:v>Cables</c:v>
                </c:pt>
                <c:pt idx="10">
                  <c:v>Installation</c:v>
                </c:pt>
                <c:pt idx="11">
                  <c:v>Total price</c:v>
                </c:pt>
              </c:strCache>
            </c:strRef>
          </c:cat>
          <c:val>
            <c:numRef>
              <c:f>Sheet1!$G$2:$G$13</c:f>
              <c:numCache>
                <c:formatCode>General</c:formatCod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13</xdr:row>
      <xdr:rowOff>100012</xdr:rowOff>
    </xdr:from>
    <xdr:to>
      <xdr:col>7</xdr:col>
      <xdr:colOff>57150</xdr:colOff>
      <xdr:row>27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B1" workbookViewId="0">
      <selection activeCell="G2" sqref="G2"/>
    </sheetView>
  </sheetViews>
  <sheetFormatPr defaultRowHeight="15" x14ac:dyDescent="0.25"/>
  <cols>
    <col min="1" max="1" width="49" customWidth="1"/>
    <col min="3" max="3" width="16.140625" customWidth="1"/>
    <col min="4" max="4" width="13.85546875" customWidth="1"/>
    <col min="6" max="6" width="10.5703125" bestFit="1" customWidth="1"/>
  </cols>
  <sheetData>
    <row r="1" spans="1:7" x14ac:dyDescent="0.25">
      <c r="A1" t="s">
        <v>0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</row>
    <row r="2" spans="1:7" x14ac:dyDescent="0.25">
      <c r="A2" t="s">
        <v>1</v>
      </c>
      <c r="B2">
        <v>3</v>
      </c>
      <c r="C2" s="2">
        <v>1200</v>
      </c>
      <c r="D2" s="2">
        <v>1400</v>
      </c>
      <c r="E2" s="2">
        <f>D2-C2</f>
        <v>200</v>
      </c>
      <c r="F2" s="1">
        <f>E2/C2</f>
        <v>0.16666666666666666</v>
      </c>
    </row>
    <row r="3" spans="1:7" x14ac:dyDescent="0.25">
      <c r="A3" t="s">
        <v>2</v>
      </c>
      <c r="B3">
        <v>3</v>
      </c>
      <c r="C3" s="2">
        <v>79</v>
      </c>
      <c r="D3" s="2">
        <v>99</v>
      </c>
      <c r="E3" s="2">
        <f t="shared" ref="E3:E12" si="0">D3-C3</f>
        <v>20</v>
      </c>
      <c r="F3" s="1">
        <f t="shared" ref="F3:F13" si="1">E3/C3</f>
        <v>0.25316455696202533</v>
      </c>
    </row>
    <row r="4" spans="1:7" x14ac:dyDescent="0.25">
      <c r="A4" t="s">
        <v>3</v>
      </c>
      <c r="B4">
        <v>3</v>
      </c>
      <c r="C4" s="2">
        <v>89</v>
      </c>
      <c r="D4" s="2">
        <v>105.49</v>
      </c>
      <c r="E4" s="2">
        <f t="shared" si="0"/>
        <v>16.489999999999995</v>
      </c>
      <c r="F4" s="1">
        <f t="shared" si="1"/>
        <v>0.18528089887640445</v>
      </c>
    </row>
    <row r="5" spans="1:7" x14ac:dyDescent="0.25">
      <c r="A5" t="s">
        <v>4</v>
      </c>
      <c r="B5">
        <v>6</v>
      </c>
      <c r="C5" s="2">
        <v>145</v>
      </c>
      <c r="D5" s="2">
        <v>164.99</v>
      </c>
      <c r="E5" s="2">
        <f t="shared" si="0"/>
        <v>19.990000000000009</v>
      </c>
      <c r="F5" s="1">
        <f t="shared" si="1"/>
        <v>0.13786206896551731</v>
      </c>
    </row>
    <row r="6" spans="1:7" x14ac:dyDescent="0.25">
      <c r="A6" t="s">
        <v>5</v>
      </c>
      <c r="B6">
        <v>3</v>
      </c>
      <c r="C6" s="2">
        <v>1400</v>
      </c>
      <c r="D6" s="2">
        <v>1600</v>
      </c>
      <c r="E6" s="2">
        <f t="shared" si="0"/>
        <v>200</v>
      </c>
      <c r="F6" s="1">
        <f t="shared" si="1"/>
        <v>0.14285714285714285</v>
      </c>
    </row>
    <row r="7" spans="1:7" x14ac:dyDescent="0.25">
      <c r="A7" t="s">
        <v>6</v>
      </c>
      <c r="B7">
        <v>3</v>
      </c>
      <c r="C7" s="2">
        <v>1100</v>
      </c>
      <c r="D7" s="2">
        <v>1300</v>
      </c>
      <c r="E7" s="2">
        <f t="shared" si="0"/>
        <v>200</v>
      </c>
      <c r="F7" s="1">
        <f t="shared" si="1"/>
        <v>0.18181818181818182</v>
      </c>
    </row>
    <row r="8" spans="1:7" x14ac:dyDescent="0.25">
      <c r="A8" t="s">
        <v>7</v>
      </c>
      <c r="B8">
        <v>3</v>
      </c>
      <c r="C8" s="2">
        <v>1400</v>
      </c>
      <c r="D8" s="2">
        <v>1500.49</v>
      </c>
      <c r="E8" s="2">
        <f t="shared" si="0"/>
        <v>100.49000000000001</v>
      </c>
      <c r="F8" s="1">
        <f t="shared" si="1"/>
        <v>7.1778571428571442E-2</v>
      </c>
    </row>
    <row r="9" spans="1:7" x14ac:dyDescent="0.25">
      <c r="A9" t="s">
        <v>8</v>
      </c>
      <c r="B9">
        <v>3</v>
      </c>
      <c r="C9" s="2">
        <v>350</v>
      </c>
      <c r="D9" s="2">
        <v>400</v>
      </c>
      <c r="E9" s="2">
        <f t="shared" si="0"/>
        <v>50</v>
      </c>
      <c r="F9" s="1">
        <f t="shared" si="1"/>
        <v>0.14285714285714285</v>
      </c>
    </row>
    <row r="10" spans="1:7" x14ac:dyDescent="0.25">
      <c r="A10" t="s">
        <v>9</v>
      </c>
      <c r="B10">
        <v>3</v>
      </c>
      <c r="C10" s="2">
        <v>5125</v>
      </c>
      <c r="D10" s="2">
        <v>5312</v>
      </c>
      <c r="E10" s="2">
        <f t="shared" si="0"/>
        <v>187</v>
      </c>
      <c r="F10" s="1">
        <f t="shared" si="1"/>
        <v>3.6487804878048778E-2</v>
      </c>
    </row>
    <row r="11" spans="1:7" x14ac:dyDescent="0.25">
      <c r="A11" t="s">
        <v>10</v>
      </c>
      <c r="B11">
        <v>1</v>
      </c>
      <c r="C11" s="2">
        <v>700</v>
      </c>
      <c r="D11" s="2">
        <v>700</v>
      </c>
      <c r="E11" s="2">
        <f t="shared" si="0"/>
        <v>0</v>
      </c>
      <c r="F11" s="1">
        <f t="shared" si="1"/>
        <v>0</v>
      </c>
    </row>
    <row r="12" spans="1:7" x14ac:dyDescent="0.25">
      <c r="A12" t="s">
        <v>11</v>
      </c>
      <c r="B12">
        <v>1</v>
      </c>
      <c r="C12" s="2">
        <v>5000</v>
      </c>
      <c r="D12" s="2">
        <v>5000</v>
      </c>
      <c r="E12" s="2">
        <f t="shared" si="0"/>
        <v>0</v>
      </c>
      <c r="F12" s="1">
        <f t="shared" si="1"/>
        <v>0</v>
      </c>
    </row>
    <row r="13" spans="1:7" x14ac:dyDescent="0.25">
      <c r="A13" t="s">
        <v>12</v>
      </c>
      <c r="B13">
        <f>SUM(B2:B12)</f>
        <v>32</v>
      </c>
      <c r="C13" s="2">
        <f>SUM(C2:C12)</f>
        <v>16588</v>
      </c>
      <c r="D13" s="2">
        <f>SUM(D2:D12)</f>
        <v>17581.97</v>
      </c>
      <c r="E13" s="2">
        <f>SUM(E2:E12)</f>
        <v>993.97</v>
      </c>
      <c r="F13" s="1">
        <f t="shared" si="1"/>
        <v>5.9921027248613458E-2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Marlie Barry</dc:creator>
  <cp:lastModifiedBy>Marlie Barry</cp:lastModifiedBy>
  <dcterms:created xsi:type="dcterms:W3CDTF">2011-05-27T15:24:25Z</dcterms:created>
  <dcterms:modified xsi:type="dcterms:W3CDTF">2011-05-29T15:30:35Z</dcterms:modified>
</cp:coreProperties>
</file>