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" windowWidth="13395" windowHeight="493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Sheet1!$A$1:$H$31</definedName>
  </definedNames>
  <calcPr calcId="125725"/>
</workbook>
</file>

<file path=xl/calcChain.xml><?xml version="1.0" encoding="utf-8"?>
<calcChain xmlns="http://schemas.openxmlformats.org/spreadsheetml/2006/main">
  <c r="D14" i="2"/>
  <c r="G13"/>
  <c r="F13"/>
  <c r="E13"/>
  <c r="G12"/>
  <c r="E12"/>
  <c r="F12" s="1"/>
  <c r="G11"/>
  <c r="F11"/>
  <c r="E11"/>
  <c r="G10"/>
  <c r="E10"/>
  <c r="F10" s="1"/>
  <c r="G9"/>
  <c r="F9"/>
  <c r="E9"/>
  <c r="G8"/>
  <c r="E8"/>
  <c r="F8" s="1"/>
  <c r="G7"/>
  <c r="F7"/>
  <c r="E7"/>
  <c r="G6"/>
  <c r="E6"/>
  <c r="F6" s="1"/>
  <c r="G5"/>
  <c r="E5"/>
  <c r="F5" s="1"/>
  <c r="G4"/>
  <c r="E4"/>
  <c r="F4" s="1"/>
  <c r="G3"/>
  <c r="G14" s="1"/>
  <c r="E3"/>
  <c r="E14" s="1"/>
  <c r="G13" i="1"/>
  <c r="F3"/>
  <c r="F4"/>
  <c r="F5"/>
  <c r="F6"/>
  <c r="F7"/>
  <c r="F8"/>
  <c r="F9"/>
  <c r="F10"/>
  <c r="F11"/>
  <c r="F12"/>
  <c r="F2"/>
  <c r="E13"/>
  <c r="E3"/>
  <c r="E4"/>
  <c r="E5"/>
  <c r="E6"/>
  <c r="E7"/>
  <c r="E8"/>
  <c r="E9"/>
  <c r="E10"/>
  <c r="E11"/>
  <c r="E12"/>
  <c r="E2"/>
  <c r="D13"/>
  <c r="G3"/>
  <c r="G4"/>
  <c r="G5"/>
  <c r="G6"/>
  <c r="G7"/>
  <c r="G8"/>
  <c r="G9"/>
  <c r="G10"/>
  <c r="G11"/>
  <c r="G12"/>
  <c r="G2"/>
  <c r="F3" i="2" l="1"/>
</calcChain>
</file>

<file path=xl/sharedStrings.xml><?xml version="1.0" encoding="utf-8"?>
<sst xmlns="http://schemas.openxmlformats.org/spreadsheetml/2006/main" count="38" uniqueCount="19">
  <si>
    <t>JBL Control 25 Speaker</t>
  </si>
  <si>
    <t>Cables</t>
  </si>
  <si>
    <t>Installation</t>
  </si>
  <si>
    <t>Equipment</t>
  </si>
  <si>
    <t xml:space="preserve">Sony DVD/VCR Player </t>
  </si>
  <si>
    <t>SMART Interactive Whiteboard</t>
  </si>
  <si>
    <t>TOTAL</t>
  </si>
  <si>
    <t>LCD Projector.Model Sharp PG-F325W</t>
  </si>
  <si>
    <t>Chief mounting equipment. Model SLV-D300P</t>
  </si>
  <si>
    <t xml:space="preserve">Extron 304 Stereo Audio Media Switcher with Amplifier. Model 60-550-02 </t>
  </si>
  <si>
    <t xml:space="preserve">Spectrum Link Lectern with Overbridge.Model 55218. </t>
  </si>
  <si>
    <t xml:space="preserve">Extron MLC 104 IP Plus.Model 60-818-03.  </t>
  </si>
  <si>
    <t>Extron Cable Cubby 300S. Model 60-526-01</t>
  </si>
  <si>
    <t>Vendor Costs</t>
  </si>
  <si>
    <t>High Tech Price</t>
  </si>
  <si>
    <t>Profit</t>
  </si>
  <si>
    <t>Margins(%)</t>
  </si>
  <si>
    <t>Net Price</t>
  </si>
  <si>
    <t>Qnty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</si>
</sst>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entury Schoolbook"/>
      <family val="1"/>
    </font>
    <font>
      <sz val="10"/>
      <color theme="1"/>
      <name val="Century Schoolbook"/>
      <family val="1"/>
    </font>
    <font>
      <sz val="11"/>
      <color theme="1"/>
      <name val="Century Schoolbook"/>
      <family val="1"/>
    </font>
    <font>
      <b/>
      <sz val="10"/>
      <color theme="1"/>
      <name val="Century Schoolbook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3" fillId="0" borderId="0" xfId="0" applyFont="1"/>
    <xf numFmtId="44" fontId="3" fillId="0" borderId="0" xfId="1" applyFont="1"/>
    <xf numFmtId="44" fontId="4" fillId="0" borderId="0" xfId="1" applyFont="1"/>
    <xf numFmtId="0" fontId="0" fillId="0" borderId="3" xfId="0" applyBorder="1"/>
    <xf numFmtId="0" fontId="5" fillId="0" borderId="1" xfId="0" applyFont="1" applyBorder="1"/>
    <xf numFmtId="0" fontId="4" fillId="0" borderId="2" xfId="0" applyFont="1" applyBorder="1"/>
    <xf numFmtId="44" fontId="4" fillId="0" borderId="2" xfId="0" applyNumberFormat="1" applyFont="1" applyBorder="1"/>
    <xf numFmtId="44" fontId="4" fillId="0" borderId="2" xfId="1" applyFont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26"/>
  <c:chart>
    <c:title>
      <c:tx>
        <c:rich>
          <a:bodyPr/>
          <a:lstStyle/>
          <a:p>
            <a:pPr>
              <a:defRPr/>
            </a:pPr>
            <a:r>
              <a:rPr lang="en-GB"/>
              <a:t>Cost Breakdown</a:t>
            </a:r>
          </a:p>
        </c:rich>
      </c:tx>
      <c:layout/>
      <c:overlay val="1"/>
    </c:title>
    <c:view3D>
      <c:rotX val="30"/>
      <c:perspective val="30"/>
    </c:view3D>
    <c:plotArea>
      <c:layout/>
      <c:pie3DChart>
        <c:varyColors val="1"/>
        <c:ser>
          <c:idx val="0"/>
          <c:order val="0"/>
          <c:explosion val="25"/>
          <c:dLbls>
            <c:showPercent val="1"/>
            <c:showLeaderLines val="1"/>
          </c:dLbls>
          <c:cat>
            <c:strRef>
              <c:f>Sheet1!$A$2:$A$12</c:f>
              <c:strCache>
                <c:ptCount val="11"/>
                <c:pt idx="0">
                  <c:v>LCD Projector.Model Sharp PG-F325W</c:v>
                </c:pt>
                <c:pt idx="1">
                  <c:v>Chief mounting equipment. Model SLV-D300P</c:v>
                </c:pt>
                <c:pt idx="2">
                  <c:v>Sony DVD/VCR Player </c:v>
                </c:pt>
                <c:pt idx="3">
                  <c:v>JBL Control 25 Speaker</c:v>
                </c:pt>
                <c:pt idx="4">
                  <c:v>Extron 304 Stereo Audio Media Switcher with Amplifier. Model 60-550-02 </c:v>
                </c:pt>
                <c:pt idx="5">
                  <c:v>Spectrum Link Lectern with Overbridge.Model 55218. </c:v>
                </c:pt>
                <c:pt idx="6">
                  <c:v>Extron MLC 104 IP Plus.Model 60-818-03.  </c:v>
                </c:pt>
                <c:pt idx="7">
                  <c:v>Extron Cable Cubby 300S. Model 60-526-01</c:v>
                </c:pt>
                <c:pt idx="8">
                  <c:v>SMART Interactive Whiteboard</c:v>
                </c:pt>
                <c:pt idx="9">
                  <c:v>Cables</c:v>
                </c:pt>
                <c:pt idx="10">
                  <c:v>Installation</c:v>
                </c:pt>
              </c:strCache>
            </c:strRef>
          </c:cat>
          <c:val>
            <c:numRef>
              <c:f>Sheet1!$G$2:$G$12</c:f>
              <c:numCache>
                <c:formatCode>_("$"* #,##0.00_);_("$"* \(#,##0.00\);_("$"* "-"??_);_(@_)</c:formatCode>
                <c:ptCount val="11"/>
                <c:pt idx="0">
                  <c:v>3300</c:v>
                </c:pt>
                <c:pt idx="1">
                  <c:v>147</c:v>
                </c:pt>
                <c:pt idx="2">
                  <c:v>297</c:v>
                </c:pt>
                <c:pt idx="3">
                  <c:v>750</c:v>
                </c:pt>
                <c:pt idx="4">
                  <c:v>4050</c:v>
                </c:pt>
                <c:pt idx="5">
                  <c:v>3600</c:v>
                </c:pt>
                <c:pt idx="6">
                  <c:v>3300</c:v>
                </c:pt>
                <c:pt idx="7">
                  <c:v>1050</c:v>
                </c:pt>
                <c:pt idx="8">
                  <c:v>15399</c:v>
                </c:pt>
                <c:pt idx="9">
                  <c:v>600</c:v>
                </c:pt>
                <c:pt idx="10">
                  <c:v>3500</c:v>
                </c:pt>
              </c:numCache>
            </c:numRef>
          </c:val>
        </c:ser>
        <c:dLbls>
          <c:showPercent val="1"/>
        </c:dLbls>
      </c:pie3DChart>
    </c:plotArea>
    <c:legend>
      <c:legendPos val="r"/>
      <c:layout>
        <c:manualLayout>
          <c:xMode val="edge"/>
          <c:yMode val="edge"/>
          <c:x val="0.63933181473044809"/>
          <c:y val="0.12177586881165584"/>
          <c:w val="0.34244495064540625"/>
          <c:h val="0.86407654672389533"/>
        </c:manualLayout>
      </c:layout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14</xdr:row>
      <xdr:rowOff>9523</xdr:rowOff>
    </xdr:from>
    <xdr:to>
      <xdr:col>2</xdr:col>
      <xdr:colOff>95250</xdr:colOff>
      <xdr:row>41</xdr:row>
      <xdr:rowOff>171450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0.47255</cdr:x>
      <cdr:y>0.05027</cdr:y>
    </cdr:from>
    <cdr:to>
      <cdr:x>0.66078</cdr:x>
      <cdr:y>0.22262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95525" y="266702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"/>
  <sheetViews>
    <sheetView tabSelected="1" view="pageLayout" zoomScaleNormal="100" workbookViewId="0">
      <selection activeCell="B4" sqref="B4"/>
    </sheetView>
  </sheetViews>
  <sheetFormatPr defaultRowHeight="15"/>
  <cols>
    <col min="1" max="1" width="61.42578125" customWidth="1"/>
    <col min="2" max="2" width="6.7109375" customWidth="1"/>
    <col min="3" max="3" width="14.5703125" customWidth="1"/>
    <col min="4" max="4" width="17.7109375" customWidth="1"/>
    <col min="5" max="6" width="11.5703125" customWidth="1"/>
    <col min="7" max="7" width="13.42578125" customWidth="1"/>
  </cols>
  <sheetData>
    <row r="1" spans="1:8" ht="15.75" thickBot="1">
      <c r="A1" s="9" t="s">
        <v>3</v>
      </c>
      <c r="B1" s="10" t="s">
        <v>18</v>
      </c>
      <c r="C1" s="10" t="s">
        <v>13</v>
      </c>
      <c r="D1" s="10" t="s">
        <v>14</v>
      </c>
      <c r="E1" s="10" t="s">
        <v>15</v>
      </c>
      <c r="F1" s="10" t="s">
        <v>16</v>
      </c>
      <c r="G1" s="10" t="s">
        <v>17</v>
      </c>
      <c r="H1" s="4"/>
    </row>
    <row r="2" spans="1:8">
      <c r="A2" s="1" t="s">
        <v>7</v>
      </c>
      <c r="B2" s="1">
        <v>3</v>
      </c>
      <c r="C2" s="2">
        <v>1100</v>
      </c>
      <c r="D2" s="2">
        <v>1500</v>
      </c>
      <c r="E2" s="2">
        <f>D2-C2</f>
        <v>400</v>
      </c>
      <c r="F2" s="2">
        <f>E2/D2*100</f>
        <v>26.666666666666668</v>
      </c>
      <c r="G2" s="3">
        <f>B2*C2</f>
        <v>3300</v>
      </c>
    </row>
    <row r="3" spans="1:8">
      <c r="A3" s="1" t="s">
        <v>8</v>
      </c>
      <c r="B3" s="1">
        <v>3</v>
      </c>
      <c r="C3" s="2">
        <v>49</v>
      </c>
      <c r="D3" s="2">
        <v>55</v>
      </c>
      <c r="E3" s="2">
        <f t="shared" ref="E3:E12" si="0">D3-C3</f>
        <v>6</v>
      </c>
      <c r="F3" s="2">
        <f t="shared" ref="F3:F12" si="1">E3/D3*100</f>
        <v>10.909090909090908</v>
      </c>
      <c r="G3" s="3">
        <f t="shared" ref="G3:G12" si="2">B3*C3</f>
        <v>147</v>
      </c>
    </row>
    <row r="4" spans="1:8">
      <c r="A4" s="1" t="s">
        <v>4</v>
      </c>
      <c r="B4" s="1">
        <v>3</v>
      </c>
      <c r="C4" s="2">
        <v>99</v>
      </c>
      <c r="D4" s="2">
        <v>150</v>
      </c>
      <c r="E4" s="2">
        <f t="shared" si="0"/>
        <v>51</v>
      </c>
      <c r="F4" s="2">
        <f t="shared" si="1"/>
        <v>34</v>
      </c>
      <c r="G4" s="3">
        <f t="shared" si="2"/>
        <v>297</v>
      </c>
    </row>
    <row r="5" spans="1:8">
      <c r="A5" s="1" t="s">
        <v>0</v>
      </c>
      <c r="B5" s="1">
        <v>6</v>
      </c>
      <c r="C5" s="2">
        <v>125</v>
      </c>
      <c r="D5" s="2">
        <v>150</v>
      </c>
      <c r="E5" s="2">
        <f t="shared" si="0"/>
        <v>25</v>
      </c>
      <c r="F5" s="2">
        <f t="shared" si="1"/>
        <v>16.666666666666664</v>
      </c>
      <c r="G5" s="3">
        <f t="shared" si="2"/>
        <v>750</v>
      </c>
    </row>
    <row r="6" spans="1:8">
      <c r="A6" s="1" t="s">
        <v>9</v>
      </c>
      <c r="B6" s="1">
        <v>3</v>
      </c>
      <c r="C6" s="2">
        <v>1350</v>
      </c>
      <c r="D6" s="2">
        <v>1500</v>
      </c>
      <c r="E6" s="2">
        <f t="shared" si="0"/>
        <v>150</v>
      </c>
      <c r="F6" s="2">
        <f t="shared" si="1"/>
        <v>10</v>
      </c>
      <c r="G6" s="3">
        <f t="shared" si="2"/>
        <v>4050</v>
      </c>
    </row>
    <row r="7" spans="1:8">
      <c r="A7" s="1" t="s">
        <v>10</v>
      </c>
      <c r="B7" s="1">
        <v>3</v>
      </c>
      <c r="C7" s="2">
        <v>1200</v>
      </c>
      <c r="D7" s="2">
        <v>1400</v>
      </c>
      <c r="E7" s="2">
        <f t="shared" si="0"/>
        <v>200</v>
      </c>
      <c r="F7" s="2">
        <f t="shared" si="1"/>
        <v>14.285714285714285</v>
      </c>
      <c r="G7" s="3">
        <f t="shared" si="2"/>
        <v>3600</v>
      </c>
    </row>
    <row r="8" spans="1:8">
      <c r="A8" s="1" t="s">
        <v>11</v>
      </c>
      <c r="B8" s="1">
        <v>3</v>
      </c>
      <c r="C8" s="2">
        <v>1100</v>
      </c>
      <c r="D8" s="2">
        <v>1400</v>
      </c>
      <c r="E8" s="2">
        <f t="shared" si="0"/>
        <v>300</v>
      </c>
      <c r="F8" s="2">
        <f t="shared" si="1"/>
        <v>21.428571428571427</v>
      </c>
      <c r="G8" s="3">
        <f t="shared" si="2"/>
        <v>3300</v>
      </c>
    </row>
    <row r="9" spans="1:8">
      <c r="A9" s="1" t="s">
        <v>12</v>
      </c>
      <c r="B9" s="1">
        <v>3</v>
      </c>
      <c r="C9" s="2">
        <v>350</v>
      </c>
      <c r="D9" s="2">
        <v>450</v>
      </c>
      <c r="E9" s="2">
        <f t="shared" si="0"/>
        <v>100</v>
      </c>
      <c r="F9" s="2">
        <f t="shared" si="1"/>
        <v>22.222222222222221</v>
      </c>
      <c r="G9" s="3">
        <f t="shared" si="2"/>
        <v>1050</v>
      </c>
    </row>
    <row r="10" spans="1:8">
      <c r="A10" s="1" t="s">
        <v>5</v>
      </c>
      <c r="B10" s="1">
        <v>3</v>
      </c>
      <c r="C10" s="2">
        <v>5133</v>
      </c>
      <c r="D10" s="2">
        <v>5235</v>
      </c>
      <c r="E10" s="2">
        <f t="shared" si="0"/>
        <v>102</v>
      </c>
      <c r="F10" s="2">
        <f t="shared" si="1"/>
        <v>1.9484240687679084</v>
      </c>
      <c r="G10" s="3">
        <f t="shared" si="2"/>
        <v>15399</v>
      </c>
    </row>
    <row r="11" spans="1:8">
      <c r="A11" s="1" t="s">
        <v>1</v>
      </c>
      <c r="B11" s="1">
        <v>1</v>
      </c>
      <c r="C11" s="2">
        <v>600</v>
      </c>
      <c r="D11" s="2">
        <v>750</v>
      </c>
      <c r="E11" s="2">
        <f t="shared" si="0"/>
        <v>150</v>
      </c>
      <c r="F11" s="2">
        <f t="shared" si="1"/>
        <v>20</v>
      </c>
      <c r="G11" s="3">
        <f t="shared" si="2"/>
        <v>600</v>
      </c>
    </row>
    <row r="12" spans="1:8" ht="15.75" thickBot="1">
      <c r="A12" s="1" t="s">
        <v>2</v>
      </c>
      <c r="B12" s="1">
        <v>1</v>
      </c>
      <c r="C12" s="2">
        <v>3500</v>
      </c>
      <c r="D12" s="2">
        <v>3500</v>
      </c>
      <c r="E12" s="2">
        <f t="shared" si="0"/>
        <v>0</v>
      </c>
      <c r="F12" s="2">
        <f t="shared" si="1"/>
        <v>0</v>
      </c>
      <c r="G12" s="3">
        <f t="shared" si="2"/>
        <v>3500</v>
      </c>
    </row>
    <row r="13" spans="1:8" ht="15.75" thickBot="1">
      <c r="A13" s="5" t="s">
        <v>6</v>
      </c>
      <c r="B13" s="6"/>
      <c r="C13" s="6"/>
      <c r="D13" s="7">
        <f>SUM(D2:D12)</f>
        <v>16090</v>
      </c>
      <c r="E13" s="7">
        <f>SUM(E2:E12)</f>
        <v>1484</v>
      </c>
      <c r="F13" s="7"/>
      <c r="G13" s="8">
        <f>SUM(G2:G12)</f>
        <v>35993</v>
      </c>
      <c r="H13" s="4"/>
    </row>
  </sheetData>
  <pageMargins left="0.7" right="0.7" top="1.5" bottom="0.75" header="0.3" footer="0.3"/>
  <pageSetup orientation="portrait" r:id="rId1"/>
  <headerFooter>
    <oddHeader>&amp;L&amp;"Century Schoolbook,Regular"Sales Invoice
Date:&amp;D&amp;C&amp;"Century Schoolbook,Regular"Project: ISD #218&amp;R&amp;"Kristen ITC,Bold"HIGH TECH AV&amp;"-,Regular"
&amp;"Century Schoolbook,Regular"1268 University Ave+Suite 101
Saint Paul,MN 55108
http://www.hightechav.net</oddHeader>
    <oddFooter>&amp;C&amp;P of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4"/>
  <sheetViews>
    <sheetView workbookViewId="0">
      <selection activeCell="F11" sqref="F11"/>
    </sheetView>
  </sheetViews>
  <sheetFormatPr defaultRowHeight="15"/>
  <cols>
    <col min="1" max="1" width="63.140625" customWidth="1"/>
    <col min="2" max="2" width="7.5703125" customWidth="1"/>
    <col min="3" max="3" width="16.5703125" customWidth="1"/>
    <col min="4" max="4" width="19" customWidth="1"/>
    <col min="5" max="5" width="13.28515625" customWidth="1"/>
    <col min="6" max="6" width="13" customWidth="1"/>
    <col min="7" max="7" width="13.42578125" customWidth="1"/>
  </cols>
  <sheetData>
    <row r="1" spans="1:8" ht="15.75" thickBot="1"/>
    <row r="2" spans="1:8" ht="15.75" thickBot="1">
      <c r="A2" s="9" t="s">
        <v>3</v>
      </c>
      <c r="B2" s="10" t="s">
        <v>18</v>
      </c>
      <c r="C2" s="10" t="s">
        <v>13</v>
      </c>
      <c r="D2" s="10" t="s">
        <v>14</v>
      </c>
      <c r="E2" s="10" t="s">
        <v>15</v>
      </c>
      <c r="F2" s="10" t="s">
        <v>16</v>
      </c>
      <c r="G2" s="10" t="s">
        <v>17</v>
      </c>
      <c r="H2" s="4"/>
    </row>
    <row r="3" spans="1:8">
      <c r="A3" s="1" t="s">
        <v>7</v>
      </c>
      <c r="B3" s="1">
        <v>3</v>
      </c>
      <c r="C3" s="2">
        <v>1100</v>
      </c>
      <c r="D3" s="2">
        <v>1500</v>
      </c>
      <c r="E3" s="2">
        <f>D3-C3</f>
        <v>400</v>
      </c>
      <c r="F3" s="2">
        <f>E3/D3*100</f>
        <v>26.666666666666668</v>
      </c>
      <c r="G3" s="3">
        <f>B3*C3</f>
        <v>3300</v>
      </c>
    </row>
    <row r="4" spans="1:8">
      <c r="A4" s="1" t="s">
        <v>8</v>
      </c>
      <c r="B4" s="1">
        <v>3</v>
      </c>
      <c r="C4" s="2">
        <v>49</v>
      </c>
      <c r="D4" s="2">
        <v>55</v>
      </c>
      <c r="E4" s="2">
        <f t="shared" ref="E4:E13" si="0">D4-C4</f>
        <v>6</v>
      </c>
      <c r="F4" s="2">
        <f t="shared" ref="F4:F13" si="1">E4/D4*100</f>
        <v>10.909090909090908</v>
      </c>
      <c r="G4" s="3">
        <f t="shared" ref="G4:G13" si="2">B4*C4</f>
        <v>147</v>
      </c>
    </row>
    <row r="5" spans="1:8">
      <c r="A5" s="1" t="s">
        <v>4</v>
      </c>
      <c r="B5" s="1">
        <v>3</v>
      </c>
      <c r="C5" s="2">
        <v>99</v>
      </c>
      <c r="D5" s="2">
        <v>150</v>
      </c>
      <c r="E5" s="2">
        <f t="shared" si="0"/>
        <v>51</v>
      </c>
      <c r="F5" s="2">
        <f t="shared" si="1"/>
        <v>34</v>
      </c>
      <c r="G5" s="3">
        <f t="shared" si="2"/>
        <v>297</v>
      </c>
    </row>
    <row r="6" spans="1:8">
      <c r="A6" s="1" t="s">
        <v>0</v>
      </c>
      <c r="B6" s="1">
        <v>6</v>
      </c>
      <c r="C6" s="2">
        <v>125</v>
      </c>
      <c r="D6" s="2">
        <v>150</v>
      </c>
      <c r="E6" s="2">
        <f t="shared" si="0"/>
        <v>25</v>
      </c>
      <c r="F6" s="2">
        <f t="shared" si="1"/>
        <v>16.666666666666664</v>
      </c>
      <c r="G6" s="3">
        <f t="shared" si="2"/>
        <v>750</v>
      </c>
    </row>
    <row r="7" spans="1:8">
      <c r="A7" s="1" t="s">
        <v>9</v>
      </c>
      <c r="B7" s="1">
        <v>3</v>
      </c>
      <c r="C7" s="2">
        <v>1350</v>
      </c>
      <c r="D7" s="2">
        <v>1500</v>
      </c>
      <c r="E7" s="2">
        <f t="shared" si="0"/>
        <v>150</v>
      </c>
      <c r="F7" s="2">
        <f t="shared" si="1"/>
        <v>10</v>
      </c>
      <c r="G7" s="3">
        <f t="shared" si="2"/>
        <v>4050</v>
      </c>
    </row>
    <row r="8" spans="1:8">
      <c r="A8" s="1" t="s">
        <v>10</v>
      </c>
      <c r="B8" s="1">
        <v>3</v>
      </c>
      <c r="C8" s="2">
        <v>1200</v>
      </c>
      <c r="D8" s="2">
        <v>1400</v>
      </c>
      <c r="E8" s="2">
        <f t="shared" si="0"/>
        <v>200</v>
      </c>
      <c r="F8" s="2">
        <f t="shared" si="1"/>
        <v>14.285714285714285</v>
      </c>
      <c r="G8" s="3">
        <f t="shared" si="2"/>
        <v>3600</v>
      </c>
    </row>
    <row r="9" spans="1:8">
      <c r="A9" s="1" t="s">
        <v>11</v>
      </c>
      <c r="B9" s="1">
        <v>3</v>
      </c>
      <c r="C9" s="2">
        <v>1100</v>
      </c>
      <c r="D9" s="2">
        <v>1400</v>
      </c>
      <c r="E9" s="2">
        <f t="shared" si="0"/>
        <v>300</v>
      </c>
      <c r="F9" s="2">
        <f t="shared" si="1"/>
        <v>21.428571428571427</v>
      </c>
      <c r="G9" s="3">
        <f t="shared" si="2"/>
        <v>3300</v>
      </c>
    </row>
    <row r="10" spans="1:8">
      <c r="A10" s="1" t="s">
        <v>12</v>
      </c>
      <c r="B10" s="1">
        <v>3</v>
      </c>
      <c r="C10" s="2">
        <v>350</v>
      </c>
      <c r="D10" s="2">
        <v>450</v>
      </c>
      <c r="E10" s="2">
        <f t="shared" si="0"/>
        <v>100</v>
      </c>
      <c r="F10" s="2">
        <f t="shared" si="1"/>
        <v>22.222222222222221</v>
      </c>
      <c r="G10" s="3">
        <f t="shared" si="2"/>
        <v>1050</v>
      </c>
    </row>
    <row r="11" spans="1:8">
      <c r="A11" s="1" t="s">
        <v>5</v>
      </c>
      <c r="B11" s="1">
        <v>3</v>
      </c>
      <c r="C11" s="2">
        <v>5133</v>
      </c>
      <c r="D11" s="2">
        <v>5235</v>
      </c>
      <c r="E11" s="2">
        <f t="shared" si="0"/>
        <v>102</v>
      </c>
      <c r="F11" s="2">
        <f t="shared" si="1"/>
        <v>1.9484240687679084</v>
      </c>
      <c r="G11" s="3">
        <f t="shared" si="2"/>
        <v>15399</v>
      </c>
    </row>
    <row r="12" spans="1:8">
      <c r="A12" s="1" t="s">
        <v>1</v>
      </c>
      <c r="B12" s="1">
        <v>1</v>
      </c>
      <c r="C12" s="2">
        <v>600</v>
      </c>
      <c r="D12" s="2">
        <v>750</v>
      </c>
      <c r="E12" s="2">
        <f t="shared" si="0"/>
        <v>150</v>
      </c>
      <c r="F12" s="2">
        <f t="shared" si="1"/>
        <v>20</v>
      </c>
      <c r="G12" s="3">
        <f t="shared" si="2"/>
        <v>600</v>
      </c>
    </row>
    <row r="13" spans="1:8" ht="15.75" thickBot="1">
      <c r="A13" s="1" t="s">
        <v>2</v>
      </c>
      <c r="B13" s="1">
        <v>1</v>
      </c>
      <c r="C13" s="2">
        <v>3500</v>
      </c>
      <c r="D13" s="2">
        <v>3500</v>
      </c>
      <c r="E13" s="2">
        <f t="shared" si="0"/>
        <v>0</v>
      </c>
      <c r="F13" s="2">
        <f t="shared" si="1"/>
        <v>0</v>
      </c>
      <c r="G13" s="3">
        <f t="shared" si="2"/>
        <v>3500</v>
      </c>
    </row>
    <row r="14" spans="1:8" ht="15.75" thickBot="1">
      <c r="A14" s="5" t="s">
        <v>6</v>
      </c>
      <c r="B14" s="6"/>
      <c r="C14" s="6"/>
      <c r="D14" s="7">
        <f>SUM(D3:D13)</f>
        <v>16090</v>
      </c>
      <c r="E14" s="7">
        <f>SUM(E3:E13)</f>
        <v>1484</v>
      </c>
      <c r="F14" s="7"/>
      <c r="G14" s="8">
        <f>SUM(G3:G13)</f>
        <v>35993</v>
      </c>
      <c r="H14" s="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Florence</dc:creator>
  <cp:lastModifiedBy>Florence</cp:lastModifiedBy>
  <cp:lastPrinted>2011-05-29T22:06:42Z</cp:lastPrinted>
  <dcterms:created xsi:type="dcterms:W3CDTF">2011-05-26T00:21:19Z</dcterms:created>
  <dcterms:modified xsi:type="dcterms:W3CDTF">2011-05-29T22:07:13Z</dcterms:modified>
</cp:coreProperties>
</file>