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30" windowWidth="19155" windowHeight="850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G2" i="1"/>
  <c r="G13"/>
  <c r="E13"/>
  <c r="D13"/>
  <c r="C13"/>
  <c r="E3"/>
  <c r="E4"/>
  <c r="E5"/>
  <c r="E6"/>
  <c r="E7"/>
  <c r="E8"/>
  <c r="E9"/>
  <c r="E10"/>
  <c r="E11"/>
  <c r="E12"/>
  <c r="E2"/>
  <c r="G3"/>
  <c r="G4"/>
  <c r="G5"/>
  <c r="G6"/>
  <c r="G7"/>
  <c r="G8"/>
  <c r="G9"/>
  <c r="G10"/>
  <c r="G11"/>
  <c r="G12"/>
</calcChain>
</file>

<file path=xl/sharedStrings.xml><?xml version="1.0" encoding="utf-8"?>
<sst xmlns="http://schemas.openxmlformats.org/spreadsheetml/2006/main" count="19" uniqueCount="19">
  <si>
    <t>LCD Projector. Model Sharp PG-F325W</t>
  </si>
  <si>
    <t>Chief mounting equipment</t>
  </si>
  <si>
    <t>Sony DVD/VCR Player. Model SLV-D300P</t>
  </si>
  <si>
    <t>JBL Control 25 Speaker</t>
  </si>
  <si>
    <t>Extron 304 Stereo Audio Media Switcher with Amplifier</t>
  </si>
  <si>
    <t>Spectrum Link Lectern with Overbridge. Model 55218.</t>
  </si>
  <si>
    <t>Extron MLC 104 IP Plus. Model 60-818-03.</t>
  </si>
  <si>
    <t>Extron Cable Cubby® 300S. Model 60-526-01</t>
  </si>
  <si>
    <t>SMART Interactive Whiteboard. Model 600</t>
  </si>
  <si>
    <t>Cables</t>
  </si>
  <si>
    <t>Installation</t>
  </si>
  <si>
    <t>Total Price</t>
  </si>
  <si>
    <t xml:space="preserve">Item Description </t>
  </si>
  <si>
    <t xml:space="preserve">Quantity </t>
  </si>
  <si>
    <t>High Tech Price</t>
  </si>
  <si>
    <t>Profit</t>
  </si>
  <si>
    <t>Cost from Vendors</t>
  </si>
  <si>
    <t xml:space="preserve"> Margin (%)</t>
  </si>
  <si>
    <t>Net Price</t>
  </si>
</sst>
</file>

<file path=xl/styles.xml><?xml version="1.0" encoding="utf-8"?>
<styleSheet xmlns="http://schemas.openxmlformats.org/spreadsheetml/2006/main">
  <numFmts count="1">
    <numFmt numFmtId="164" formatCode="&quot;$&quot;#,##0.00;[Red]&quot;$&quot;#,##0.00"/>
  </numFmts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10" fontId="0" fillId="0" borderId="0" xfId="0" applyNumberFormat="1"/>
    <xf numFmtId="0" fontId="1" fillId="0" borderId="0" xfId="0" applyFont="1"/>
    <xf numFmtId="164" fontId="0" fillId="0" borderId="0" xfId="0" applyNumberFormat="1"/>
    <xf numFmtId="164" fontId="1" fillId="0" borderId="0" xfId="0" applyNumberFormat="1" applyFont="1"/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164" fontId="0" fillId="0" borderId="0" xfId="0" applyNumberFormat="1" applyAlignment="1">
      <alignment horizontal="right"/>
    </xf>
    <xf numFmtId="10" fontId="1" fillId="0" borderId="0" xfId="0" applyNumberFormat="1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layout/>
    </c:title>
    <c:plotArea>
      <c:layout/>
      <c:barChart>
        <c:barDir val="col"/>
        <c:grouping val="clustered"/>
        <c:ser>
          <c:idx val="3"/>
          <c:order val="0"/>
          <c:tx>
            <c:v>Profit</c:v>
          </c:tx>
          <c:cat>
            <c:strRef>
              <c:f>Sheet1!$A$2:$A$13</c:f>
              <c:strCache>
                <c:ptCount val="12"/>
                <c:pt idx="0">
                  <c:v>LCD Projector. Model Sharp PG-F325W</c:v>
                </c:pt>
                <c:pt idx="1">
                  <c:v>Chief mounting equipment</c:v>
                </c:pt>
                <c:pt idx="2">
                  <c:v>Sony DVD/VCR Player. Model SLV-D300P</c:v>
                </c:pt>
                <c:pt idx="3">
                  <c:v>JBL Control 25 Speaker</c:v>
                </c:pt>
                <c:pt idx="4">
                  <c:v>Extron 304 Stereo Audio Media Switcher with Amplifier</c:v>
                </c:pt>
                <c:pt idx="5">
                  <c:v>Spectrum Link Lectern with Overbridge. Model 55218.</c:v>
                </c:pt>
                <c:pt idx="6">
                  <c:v>Extron MLC 104 IP Plus. Model 60-818-03.</c:v>
                </c:pt>
                <c:pt idx="7">
                  <c:v>Extron Cable Cubby® 300S. Model 60-526-01</c:v>
                </c:pt>
                <c:pt idx="8">
                  <c:v>SMART Interactive Whiteboard. Model 600</c:v>
                </c:pt>
                <c:pt idx="9">
                  <c:v>Cables</c:v>
                </c:pt>
                <c:pt idx="10">
                  <c:v>Installation</c:v>
                </c:pt>
                <c:pt idx="11">
                  <c:v>Total Price</c:v>
                </c:pt>
              </c:strCache>
            </c:strRef>
          </c:cat>
          <c:val>
            <c:numRef>
              <c:f>Sheet1!$E$2:$E$13</c:f>
              <c:numCache>
                <c:formatCode>"$"#,##0.00;[Red]"$"#,##0.00</c:formatCode>
                <c:ptCount val="12"/>
                <c:pt idx="0">
                  <c:v>399</c:v>
                </c:pt>
                <c:pt idx="1">
                  <c:v>15.489999999999995</c:v>
                </c:pt>
                <c:pt idx="2">
                  <c:v>30.990000000000009</c:v>
                </c:pt>
                <c:pt idx="3">
                  <c:v>38.990000000000009</c:v>
                </c:pt>
                <c:pt idx="4">
                  <c:v>500</c:v>
                </c:pt>
                <c:pt idx="5">
                  <c:v>399</c:v>
                </c:pt>
                <c:pt idx="6">
                  <c:v>300</c:v>
                </c:pt>
                <c:pt idx="7">
                  <c:v>75</c:v>
                </c:pt>
                <c:pt idx="8">
                  <c:v>1117</c:v>
                </c:pt>
                <c:pt idx="9">
                  <c:v>0</c:v>
                </c:pt>
                <c:pt idx="10">
                  <c:v>0</c:v>
                </c:pt>
                <c:pt idx="11">
                  <c:v>2875.4700000000003</c:v>
                </c:pt>
              </c:numCache>
            </c:numRef>
          </c:val>
        </c:ser>
        <c:axId val="47020672"/>
        <c:axId val="47044096"/>
      </c:barChart>
      <c:catAx>
        <c:axId val="47020672"/>
        <c:scaling>
          <c:orientation val="minMax"/>
        </c:scaling>
        <c:axPos val="b"/>
        <c:tickLblPos val="nextTo"/>
        <c:crossAx val="47044096"/>
        <c:crosses val="autoZero"/>
        <c:auto val="1"/>
        <c:lblAlgn val="ctr"/>
        <c:lblOffset val="100"/>
      </c:catAx>
      <c:valAx>
        <c:axId val="47044096"/>
        <c:scaling>
          <c:orientation val="minMax"/>
        </c:scaling>
        <c:axPos val="l"/>
        <c:majorGridlines/>
        <c:numFmt formatCode="&quot;$&quot;#,##0.00;[Red]&quot;$&quot;#,##0.00" sourceLinked="1"/>
        <c:tickLblPos val="nextTo"/>
        <c:crossAx val="47020672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285750</xdr:colOff>
      <xdr:row>14</xdr:row>
      <xdr:rowOff>95250</xdr:rowOff>
    </xdr:from>
    <xdr:to>
      <xdr:col>2</xdr:col>
      <xdr:colOff>619125</xdr:colOff>
      <xdr:row>28</xdr:row>
      <xdr:rowOff>171450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3"/>
  <sheetViews>
    <sheetView tabSelected="1" view="pageLayout" topLeftCell="A13" zoomScaleNormal="100" workbookViewId="0">
      <selection activeCell="B12" sqref="B12"/>
    </sheetView>
  </sheetViews>
  <sheetFormatPr defaultRowHeight="15"/>
  <cols>
    <col min="1" max="1" width="50" customWidth="1"/>
    <col min="3" max="3" width="18.7109375" style="3" customWidth="1"/>
    <col min="4" max="4" width="18.42578125" style="3" customWidth="1"/>
    <col min="5" max="5" width="10.7109375" style="5" customWidth="1"/>
    <col min="6" max="6" width="11" style="1" customWidth="1"/>
    <col min="7" max="7" width="11.7109375" style="3" customWidth="1"/>
  </cols>
  <sheetData>
    <row r="1" spans="1:7">
      <c r="A1" s="2" t="s">
        <v>12</v>
      </c>
      <c r="B1" s="2" t="s">
        <v>13</v>
      </c>
      <c r="C1" s="4" t="s">
        <v>16</v>
      </c>
      <c r="D1" s="4" t="s">
        <v>14</v>
      </c>
      <c r="E1" s="6" t="s">
        <v>15</v>
      </c>
      <c r="F1" s="8" t="s">
        <v>17</v>
      </c>
      <c r="G1" s="4" t="s">
        <v>18</v>
      </c>
    </row>
    <row r="2" spans="1:7">
      <c r="A2" t="s">
        <v>0</v>
      </c>
      <c r="B2">
        <v>3</v>
      </c>
      <c r="C2" s="3">
        <v>1100</v>
      </c>
      <c r="D2" s="3">
        <v>1499</v>
      </c>
      <c r="E2" s="7">
        <f>D2-C2</f>
        <v>399</v>
      </c>
      <c r="F2" s="1">
        <v>0.26619999999999999</v>
      </c>
      <c r="G2" s="3">
        <f>B2*C2</f>
        <v>3300</v>
      </c>
    </row>
    <row r="3" spans="1:7">
      <c r="A3" t="s">
        <v>1</v>
      </c>
      <c r="B3">
        <v>3</v>
      </c>
      <c r="C3" s="3">
        <v>49</v>
      </c>
      <c r="D3" s="3">
        <v>64.489999999999995</v>
      </c>
      <c r="E3" s="7">
        <f t="shared" ref="E3:E12" si="0">D3-C3</f>
        <v>15.489999999999995</v>
      </c>
      <c r="F3" s="1">
        <v>0.2402</v>
      </c>
      <c r="G3" s="3">
        <f t="shared" ref="G3:G12" si="1">B3*C3</f>
        <v>147</v>
      </c>
    </row>
    <row r="4" spans="1:7">
      <c r="A4" t="s">
        <v>2</v>
      </c>
      <c r="B4">
        <v>3</v>
      </c>
      <c r="C4" s="3">
        <v>99</v>
      </c>
      <c r="D4" s="3">
        <v>129.99</v>
      </c>
      <c r="E4" s="7">
        <f t="shared" si="0"/>
        <v>30.990000000000009</v>
      </c>
      <c r="F4" s="1">
        <v>0.2384</v>
      </c>
      <c r="G4" s="3">
        <f t="shared" si="1"/>
        <v>297</v>
      </c>
    </row>
    <row r="5" spans="1:7">
      <c r="A5" t="s">
        <v>3</v>
      </c>
      <c r="B5">
        <v>6</v>
      </c>
      <c r="C5" s="3">
        <v>125</v>
      </c>
      <c r="D5" s="3">
        <v>163.99</v>
      </c>
      <c r="E5" s="7">
        <f t="shared" si="0"/>
        <v>38.990000000000009</v>
      </c>
      <c r="F5" s="1">
        <v>0.23780000000000001</v>
      </c>
      <c r="G5" s="3">
        <f t="shared" si="1"/>
        <v>750</v>
      </c>
    </row>
    <row r="6" spans="1:7">
      <c r="A6" t="s">
        <v>4</v>
      </c>
      <c r="B6">
        <v>3</v>
      </c>
      <c r="C6" s="3">
        <v>1350</v>
      </c>
      <c r="D6" s="3">
        <v>1850</v>
      </c>
      <c r="E6" s="7">
        <f t="shared" si="0"/>
        <v>500</v>
      </c>
      <c r="F6" s="1">
        <v>0.27029999999999998</v>
      </c>
      <c r="G6" s="3">
        <f t="shared" si="1"/>
        <v>4050</v>
      </c>
    </row>
    <row r="7" spans="1:7">
      <c r="A7" t="s">
        <v>5</v>
      </c>
      <c r="B7">
        <v>3</v>
      </c>
      <c r="C7" s="3">
        <v>1200</v>
      </c>
      <c r="D7" s="3">
        <v>1599</v>
      </c>
      <c r="E7" s="7">
        <f t="shared" si="0"/>
        <v>399</v>
      </c>
      <c r="F7" s="1">
        <v>0.2495</v>
      </c>
      <c r="G7" s="3">
        <f t="shared" si="1"/>
        <v>3600</v>
      </c>
    </row>
    <row r="8" spans="1:7">
      <c r="A8" t="s">
        <v>6</v>
      </c>
      <c r="B8">
        <v>3</v>
      </c>
      <c r="C8" s="3">
        <v>1100</v>
      </c>
      <c r="D8" s="3">
        <v>1400</v>
      </c>
      <c r="E8" s="7">
        <f t="shared" si="0"/>
        <v>300</v>
      </c>
      <c r="F8" s="1">
        <v>0.21429999999999999</v>
      </c>
      <c r="G8" s="3">
        <f t="shared" si="1"/>
        <v>3300</v>
      </c>
    </row>
    <row r="9" spans="1:7">
      <c r="A9" t="s">
        <v>7</v>
      </c>
      <c r="B9">
        <v>3</v>
      </c>
      <c r="C9" s="3">
        <v>350</v>
      </c>
      <c r="D9" s="3">
        <v>425</v>
      </c>
      <c r="E9" s="7">
        <f t="shared" si="0"/>
        <v>75</v>
      </c>
      <c r="F9" s="1">
        <v>0.17649999999999999</v>
      </c>
      <c r="G9" s="3">
        <f t="shared" si="1"/>
        <v>1050</v>
      </c>
    </row>
    <row r="10" spans="1:7">
      <c r="A10" t="s">
        <v>8</v>
      </c>
      <c r="B10">
        <v>3</v>
      </c>
      <c r="C10" s="3">
        <v>5133</v>
      </c>
      <c r="D10" s="3">
        <v>6250</v>
      </c>
      <c r="E10" s="7">
        <f t="shared" si="0"/>
        <v>1117</v>
      </c>
      <c r="F10" s="1">
        <v>0.1787</v>
      </c>
      <c r="G10" s="3">
        <f t="shared" si="1"/>
        <v>15399</v>
      </c>
    </row>
    <row r="11" spans="1:7">
      <c r="A11" t="s">
        <v>9</v>
      </c>
      <c r="B11">
        <v>1</v>
      </c>
      <c r="C11" s="3">
        <v>600</v>
      </c>
      <c r="D11" s="3">
        <v>600</v>
      </c>
      <c r="E11" s="7">
        <f t="shared" si="0"/>
        <v>0</v>
      </c>
      <c r="F11" s="1">
        <v>0</v>
      </c>
      <c r="G11" s="3">
        <f t="shared" si="1"/>
        <v>600</v>
      </c>
    </row>
    <row r="12" spans="1:7">
      <c r="A12" t="s">
        <v>10</v>
      </c>
      <c r="B12">
        <v>1</v>
      </c>
      <c r="C12" s="3">
        <v>3500</v>
      </c>
      <c r="D12" s="3">
        <v>3500</v>
      </c>
      <c r="E12" s="7">
        <f t="shared" si="0"/>
        <v>0</v>
      </c>
      <c r="F12" s="1">
        <v>0</v>
      </c>
      <c r="G12" s="3">
        <f t="shared" si="1"/>
        <v>3500</v>
      </c>
    </row>
    <row r="13" spans="1:7">
      <c r="A13" s="2" t="s">
        <v>11</v>
      </c>
      <c r="C13" s="3">
        <f>SUM(C2:C12)</f>
        <v>14606</v>
      </c>
      <c r="D13" s="3">
        <f>SUM(D2:D12)</f>
        <v>17481.47</v>
      </c>
      <c r="E13" s="7">
        <f>SUM(E2:E12)</f>
        <v>2875.4700000000003</v>
      </c>
      <c r="F13" s="1">
        <v>0.23019999999999999</v>
      </c>
      <c r="G13" s="3">
        <f>SUM(G2:G12)</f>
        <v>35993</v>
      </c>
    </row>
  </sheetData>
  <pageMargins left="0.25" right="0.23958333333333334" top="1.25" bottom="0.75" header="0.3" footer="0.3"/>
  <pageSetup orientation="landscape" r:id="rId1"/>
  <headerFooter>
    <oddHeader>&amp;LSales Invoice
Project: ISD #218
5/25/2010&amp;RHigh Tech AV
1268 University Ave + Suite 101
Saint Paul, MN 55108
http://www.hightechav.net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Lynne</dc:creator>
  <cp:lastModifiedBy>Lynne</cp:lastModifiedBy>
  <dcterms:created xsi:type="dcterms:W3CDTF">2011-05-27T17:26:21Z</dcterms:created>
  <dcterms:modified xsi:type="dcterms:W3CDTF">2011-05-29T20:55:17Z</dcterms:modified>
</cp:coreProperties>
</file>